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40" windowWidth="15030" windowHeight="4880"/>
  </bookViews>
  <sheets>
    <sheet name="PENGADAAN BARANG" sheetId="9" r:id="rId1"/>
  </sheets>
  <definedNames>
    <definedName name="_xlnm._FilterDatabase" localSheetId="0" hidden="1">'PENGADAAN BARANG'!$C$1:$C$29</definedName>
    <definedName name="_xlnm.Print_Area" localSheetId="0">'PENGADAAN BARANG'!$A$1:$J$29</definedName>
    <definedName name="_xlnm.Print_Titles" localSheetId="0">'PENGADAAN BARANG'!$5:$7</definedName>
  </definedNames>
  <calcPr calcId="124519"/>
</workbook>
</file>

<file path=xl/calcChain.xml><?xml version="1.0" encoding="utf-8"?>
<calcChain xmlns="http://schemas.openxmlformats.org/spreadsheetml/2006/main">
  <c r="D29" i="9"/>
  <c r="G29"/>
  <c r="E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<sst xmlns="http://schemas.openxmlformats.org/spreadsheetml/2006/main" count="118" uniqueCount="68">
  <si>
    <t>No</t>
  </si>
  <si>
    <t>Paket Pekerjaan</t>
  </si>
  <si>
    <t>Nilai HPS</t>
  </si>
  <si>
    <t>Ket</t>
  </si>
  <si>
    <t>Nilai Pagu</t>
  </si>
  <si>
    <t>Pemenang</t>
  </si>
  <si>
    <t>Prosentase Harga Kontrak terhadap HPS</t>
  </si>
  <si>
    <t>Bagian Umum</t>
  </si>
  <si>
    <t>Harga Kontrak</t>
  </si>
  <si>
    <t>OPD</t>
  </si>
  <si>
    <t>JUMLAH</t>
  </si>
  <si>
    <t>Pengawasan Normalisasi Saluran Jalan Kasuari</t>
  </si>
  <si>
    <t>Pengadaan Payung</t>
  </si>
  <si>
    <t>Pengadaan Pompa Banjir Patihan,Sogaten,Kasuari dan Pompa Pengglontoran Nambangan Lor</t>
  </si>
  <si>
    <t>TENDER SUDAH SELESAI DILAKSANAKAN</t>
  </si>
  <si>
    <t>Dinas PU dan Tata Ruang</t>
  </si>
  <si>
    <t>Badan Pendapatan Daerah</t>
  </si>
  <si>
    <t>Dinas Perumahan Dan Kawasan Permukiman</t>
  </si>
  <si>
    <t>CV. GRAHA CITRA SELARAS Jl. Kyai Mojo Gg Nangka No. 12, Ngawi - Ngawi (Kab.) - Jawa Timur</t>
  </si>
  <si>
    <t>CV. FAZITAPARAS   Jl. Sindangsari III No. 4 RT.03 RW.09 - Antapani - Bandung (Kota) - Jawa Barat</t>
  </si>
  <si>
    <t>Belanja Alat Tulis Kantor</t>
  </si>
  <si>
    <t>PT BIMASAKTI UNITAMA Gejayan,perum puri asri A no.1-2 RT 06 RW 03 Condongcatur,depok - Sleman (Kab.) - DI Yogyakarta</t>
  </si>
  <si>
    <t>Belanja Pakaian Olahraga</t>
  </si>
  <si>
    <t>Pengadaan dan Pemasangan Fiber Optik CCTV</t>
  </si>
  <si>
    <t>DINAS PERHUBUNGAN</t>
  </si>
  <si>
    <t>Dinas Kesehatan dan Keluarga Berencana</t>
  </si>
  <si>
    <t>Pengadaan Marka Jalan</t>
  </si>
  <si>
    <t>Pengadaan Bahan PMT Untuk Ibu Hamil</t>
  </si>
  <si>
    <t>CV. LUMBUNG BERKAT Jalan Manggis 3 No. 5A Semarang - Semarang (Kota) - Jawa Tengah</t>
  </si>
  <si>
    <t>CV. SETYA KAWAN   Jl. Margabawera XI No. 12 Madiun - Madiun (Kota) - Jawa Timur</t>
  </si>
  <si>
    <t xml:space="preserve">Pengadaan Kain Motif Batik Tradisional Keris dan Bawahan Hitam </t>
  </si>
  <si>
    <t xml:space="preserve">  Pengadaan perlengkapan jalan </t>
  </si>
  <si>
    <t>CV.SAHABAT KERJA Jl. Mayjend Sungkono No. 33 - A - Madiun (Kota) - Jawa Timur</t>
  </si>
  <si>
    <t>SEKAR MUKTI JALAN MUNDU NO. 20 - Madiun (Kota) - Jawa Timur</t>
  </si>
  <si>
    <t>CV. Wijayatama jl. DI PANJAITAN RUKO MADIUN INDAH NO. 22 DEMANGAN MADIUN - Madiun (Kota) - Jawa Timur</t>
  </si>
  <si>
    <t>Dinas Lingkungan Hidup</t>
  </si>
  <si>
    <t>DED Lighting Untuk Taman Taman Kota dan Taman Pulau Pulau Jalan</t>
  </si>
  <si>
    <t>Pengadaan Mobil Crane Untuk Tebang Pohon</t>
  </si>
  <si>
    <t>CV. MEKAR SARI   Jl. Yos Sudarso Gg. Trisno No. 51 Madiun - Madiun (Kota) - Jawa Timur</t>
  </si>
  <si>
    <t>Pengadaan Gerobak Sampah</t>
  </si>
  <si>
    <t>Belanja Sauvenir</t>
  </si>
  <si>
    <t xml:space="preserve">CV. SATRIA BUANA </t>
  </si>
  <si>
    <t>CV. LADANG BERLIAN  Perum Bumi Mojoasri Blok I/ 28 Mancilan, Mojoagung-Jombang - Jombang (Kab.) - Jawa Timur</t>
  </si>
  <si>
    <t>PT. ANTIKA RAYA   Jl. Demak 153 Surabaya - Surabaya (Kota) - Jawa Timur</t>
  </si>
  <si>
    <t>Pengadaan Alat Elektronik dan Instalasinya</t>
  </si>
  <si>
    <t xml:space="preserve">RSUD </t>
  </si>
  <si>
    <t>CV. SALAPAN BENTANG   Jl. Achmad Sudirja no.9 Ds. Bojong Catang, Tunjung Teja - Serang (Kab.) - Banten</t>
  </si>
  <si>
    <t xml:space="preserve">Belanja Modal Genset </t>
  </si>
  <si>
    <t>Pengadaan Genzet Kap 400 KVA</t>
  </si>
  <si>
    <t>Pekerjaan Pengadaan Meubelair</t>
  </si>
  <si>
    <t>Sekretariat DPRD</t>
  </si>
  <si>
    <t>Dinas Kominfo</t>
  </si>
  <si>
    <t>CV.TIGA TIGA   LEKERREJO 03/03 DADAPKUNING CERME GRESIK - Gresik (Kab.) - Jawa Timur</t>
  </si>
  <si>
    <t>Pengadaan Mobil Tangki Untuk Penyiraman</t>
  </si>
  <si>
    <t>DINAS PERUMAHAN DAN KAWASAN PERMUKIMAN</t>
  </si>
  <si>
    <t>PT. DIVA MULYA PRATAMA JL. WONOREJO III-10 TEGALSARI - Surabaya (Kota) - Jawa Timur</t>
  </si>
  <si>
    <t>Pengadaan Mobil Tangki Air</t>
  </si>
  <si>
    <t>Belanja Bibit Tanaman Hias Berbunga Untuk Peningkatan RTH</t>
  </si>
  <si>
    <t>PT. Dipo Internasional Pahala Otomotif Jl. Gajah Mada No. 224A - Jember (Kab.) - Jawa Timur</t>
  </si>
  <si>
    <t>BADAN PENANGGULANGAN BENCANA DAERAH</t>
  </si>
  <si>
    <t>CV. KANA SURYA LESTARI JL. MUARA MAS RAYA B-19 SEMARANG - Semarang (Kota) - Jawa Tengah</t>
  </si>
  <si>
    <t>DELTA   JL. KENANGA XII/77 GEBANG PATRANG - Jember (Kab.) - Jawa Timur</t>
  </si>
  <si>
    <t xml:space="preserve">CV. DWI WIJAYA JL. Cluster Muntreal Blok GF No.01 RT.52 Damai- Balikpapan Selatan - Balikpapan (Kota) - Kalimantan Timur </t>
  </si>
  <si>
    <t>CV. AZKHINDO KOMPLEK RUKO SURYA INTI PERMATA BLOK H.1 JL. JEMUR ANDAYANI NO 50 - Surabaya (Kota) - Jawa Timur</t>
  </si>
  <si>
    <t xml:space="preserve">  1 JANUARI 2019  s/d 30 OKTOBER 2019</t>
  </si>
  <si>
    <t>JENIS PENGADAAN</t>
  </si>
  <si>
    <t>BARANG</t>
  </si>
  <si>
    <t>PENGADAAN BARANG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</si>
</sst>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5" formatCode="_(&quot;Rp&quot;* #,##0_);_(&quot;Rp&quot;* \(#,##0\);_(&quot;Rp&quot;* &quot;-&quot;_);_(@_)"/>
    <numFmt numFmtId="166" formatCode="_(&quot;Rp&quot;* #,##0.00_);_(&quot;Rp&quot;* \(#,##0.00\);_(&quot;Rp&quot;* &quot;-&quot;??_);_(@_)"/>
    <numFmt numFmtId="167" formatCode="_-&quot;Rp&quot;* #,##0_-;\-&quot;Rp&quot;* #,##0_-;_-&quot;Rp&quot;* &quot;-&quot;_-;_-@_-"/>
    <numFmt numFmtId="168" formatCode="_-&quot;Rp&quot;* #,##0.00_-;\-&quot;Rp&quot;* #,##0.00_-;_-&quot;Rp&quot;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1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6" fontId="0" fillId="0" borderId="1" xfId="0" applyNumberForma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68" fontId="0" fillId="0" borderId="1" xfId="0" applyNumberForma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167" fontId="0" fillId="0" borderId="1" xfId="0" applyNumberFormat="1" applyBorder="1" applyAlignment="1">
      <alignment vertical="top"/>
    </xf>
    <xf numFmtId="43" fontId="0" fillId="0" borderId="1" xfId="0" applyNumberFormat="1" applyBorder="1" applyAlignment="1">
      <alignment vertical="top"/>
    </xf>
    <xf numFmtId="165" fontId="0" fillId="0" borderId="0" xfId="0" applyNumberForma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88" zoomScaleSheetLayoutView="88" workbookViewId="0">
      <selection activeCell="C9" sqref="C9"/>
    </sheetView>
  </sheetViews>
  <sheetFormatPr defaultRowHeight="14.5"/>
  <cols>
    <col min="1" max="1" width="8" customWidth="1"/>
    <col min="2" max="3" width="54.54296875" customWidth="1"/>
    <col min="4" max="4" width="22.26953125" customWidth="1"/>
    <col min="5" max="5" width="24.54296875" customWidth="1"/>
    <col min="6" max="6" width="36.453125" customWidth="1"/>
    <col min="7" max="7" width="23.7265625" customWidth="1"/>
    <col min="8" max="8" width="20.1796875" customWidth="1"/>
    <col min="9" max="9" width="38.7265625" customWidth="1"/>
    <col min="10" max="10" width="50" customWidth="1"/>
    <col min="11" max="11" width="17.26953125" bestFit="1" customWidth="1"/>
    <col min="12" max="12" width="14.54296875" bestFit="1" customWidth="1"/>
    <col min="13" max="13" width="17.26953125" bestFit="1" customWidth="1"/>
  </cols>
  <sheetData>
    <row r="1" spans="1:10" ht="26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5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.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15.75" customHeight="1">
      <c r="A5" s="35" t="s">
        <v>0</v>
      </c>
      <c r="B5" s="35" t="s">
        <v>1</v>
      </c>
      <c r="C5" s="36" t="s">
        <v>65</v>
      </c>
      <c r="D5" s="37" t="s">
        <v>4</v>
      </c>
      <c r="E5" s="37" t="s">
        <v>2</v>
      </c>
      <c r="F5" s="37" t="s">
        <v>5</v>
      </c>
      <c r="G5" s="35" t="s">
        <v>8</v>
      </c>
      <c r="H5" s="35" t="s">
        <v>6</v>
      </c>
      <c r="I5" s="35" t="s">
        <v>9</v>
      </c>
      <c r="J5" s="38" t="s">
        <v>3</v>
      </c>
    </row>
    <row r="6" spans="1:10" ht="40.5" customHeight="1">
      <c r="A6" s="38"/>
      <c r="B6" s="38"/>
      <c r="C6" s="39"/>
      <c r="D6" s="37"/>
      <c r="E6" s="37"/>
      <c r="F6" s="37"/>
      <c r="G6" s="38"/>
      <c r="H6" s="38"/>
      <c r="I6" s="38"/>
      <c r="J6" s="38"/>
    </row>
    <row r="7" spans="1:10" ht="15.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13">
        <v>10</v>
      </c>
    </row>
    <row r="8" spans="1:10" ht="63" customHeight="1">
      <c r="A8" s="14">
        <v>1</v>
      </c>
      <c r="B8" s="8" t="s">
        <v>11</v>
      </c>
      <c r="C8" s="21" t="s">
        <v>66</v>
      </c>
      <c r="D8" s="10">
        <v>136500000</v>
      </c>
      <c r="E8" s="10">
        <v>134755500</v>
      </c>
      <c r="F8" s="8" t="s">
        <v>18</v>
      </c>
      <c r="G8" s="9">
        <v>122980000</v>
      </c>
      <c r="H8" s="11">
        <f t="shared" ref="H8:H13" si="0">+G8/E8*100</f>
        <v>91.261581159952655</v>
      </c>
      <c r="I8" s="8" t="s">
        <v>15</v>
      </c>
      <c r="J8" s="15" t="s">
        <v>14</v>
      </c>
    </row>
    <row r="9" spans="1:10" ht="63" customHeight="1">
      <c r="A9" s="14">
        <v>2</v>
      </c>
      <c r="B9" s="8" t="s">
        <v>12</v>
      </c>
      <c r="C9" s="21" t="s">
        <v>66</v>
      </c>
      <c r="D9" s="10">
        <v>412500000</v>
      </c>
      <c r="E9" s="10">
        <v>410795000</v>
      </c>
      <c r="F9" s="8" t="s">
        <v>19</v>
      </c>
      <c r="G9" s="9">
        <v>287677500</v>
      </c>
      <c r="H9" s="11">
        <f t="shared" si="0"/>
        <v>70.029455081001473</v>
      </c>
      <c r="I9" s="8" t="s">
        <v>16</v>
      </c>
      <c r="J9" s="15" t="s">
        <v>14</v>
      </c>
    </row>
    <row r="10" spans="1:10" ht="63" customHeight="1">
      <c r="A10" s="14">
        <v>3</v>
      </c>
      <c r="B10" s="8" t="s">
        <v>13</v>
      </c>
      <c r="C10" s="21" t="s">
        <v>66</v>
      </c>
      <c r="D10" s="10">
        <v>4940100000</v>
      </c>
      <c r="E10" s="10">
        <v>4940093598</v>
      </c>
      <c r="F10" s="8" t="s">
        <v>21</v>
      </c>
      <c r="G10" s="9">
        <v>4896936000</v>
      </c>
      <c r="H10" s="11">
        <f t="shared" si="0"/>
        <v>99.12638096538349</v>
      </c>
      <c r="I10" s="8" t="s">
        <v>15</v>
      </c>
      <c r="J10" s="15" t="s">
        <v>14</v>
      </c>
    </row>
    <row r="11" spans="1:10" ht="63" customHeight="1">
      <c r="A11" s="14">
        <v>4</v>
      </c>
      <c r="B11" s="8" t="s">
        <v>20</v>
      </c>
      <c r="C11" s="21" t="s">
        <v>66</v>
      </c>
      <c r="D11" s="10">
        <v>252790750</v>
      </c>
      <c r="E11" s="12">
        <v>249994800</v>
      </c>
      <c r="F11" s="8" t="s">
        <v>34</v>
      </c>
      <c r="G11" s="9">
        <v>249785250</v>
      </c>
      <c r="H11" s="11">
        <f t="shared" si="0"/>
        <v>99.916178256507735</v>
      </c>
      <c r="I11" s="8" t="s">
        <v>15</v>
      </c>
      <c r="J11" s="15" t="s">
        <v>14</v>
      </c>
    </row>
    <row r="12" spans="1:10" ht="63" customHeight="1">
      <c r="A12" s="14">
        <v>5</v>
      </c>
      <c r="B12" s="17" t="s">
        <v>30</v>
      </c>
      <c r="C12" s="21" t="s">
        <v>66</v>
      </c>
      <c r="D12" s="18">
        <v>1665000000</v>
      </c>
      <c r="E12" s="16">
        <v>1634930000</v>
      </c>
      <c r="F12" s="5" t="s">
        <v>42</v>
      </c>
      <c r="G12" s="7">
        <v>1468500000</v>
      </c>
      <c r="H12" s="19">
        <f t="shared" si="0"/>
        <v>89.820359281437121</v>
      </c>
      <c r="I12" s="4" t="s">
        <v>7</v>
      </c>
      <c r="J12" s="15" t="s">
        <v>14</v>
      </c>
    </row>
    <row r="13" spans="1:10" ht="63" customHeight="1">
      <c r="A13" s="14">
        <v>6</v>
      </c>
      <c r="B13" s="17" t="s">
        <v>22</v>
      </c>
      <c r="C13" s="21" t="s">
        <v>66</v>
      </c>
      <c r="D13" s="18">
        <v>1126812500</v>
      </c>
      <c r="E13" s="16">
        <v>1065350000</v>
      </c>
      <c r="F13" s="5" t="s">
        <v>41</v>
      </c>
      <c r="G13" s="7">
        <v>983400000</v>
      </c>
      <c r="H13" s="19">
        <f t="shared" si="0"/>
        <v>92.307692307692307</v>
      </c>
      <c r="I13" s="4" t="s">
        <v>7</v>
      </c>
      <c r="J13" s="15" t="s">
        <v>14</v>
      </c>
    </row>
    <row r="14" spans="1:10" ht="63" customHeight="1">
      <c r="A14" s="14">
        <v>7</v>
      </c>
      <c r="B14" s="17" t="s">
        <v>23</v>
      </c>
      <c r="C14" s="22" t="s">
        <v>66</v>
      </c>
      <c r="D14" s="18">
        <v>600400000</v>
      </c>
      <c r="E14" s="16">
        <v>600234250</v>
      </c>
      <c r="F14" s="5" t="s">
        <v>33</v>
      </c>
      <c r="G14" s="7">
        <v>577054500</v>
      </c>
      <c r="H14" s="19">
        <f t="shared" ref="H14:H17" si="1">+G14/E14*100</f>
        <v>96.138216038155093</v>
      </c>
      <c r="I14" s="5" t="s">
        <v>24</v>
      </c>
      <c r="J14" s="5" t="s">
        <v>14</v>
      </c>
    </row>
    <row r="15" spans="1:10" ht="63" customHeight="1">
      <c r="A15" s="14">
        <v>8</v>
      </c>
      <c r="B15" s="17" t="s">
        <v>31</v>
      </c>
      <c r="C15" s="21" t="s">
        <v>66</v>
      </c>
      <c r="D15" s="18">
        <v>1508930500</v>
      </c>
      <c r="E15" s="16">
        <v>1475871567.8399999</v>
      </c>
      <c r="F15" s="5" t="s">
        <v>32</v>
      </c>
      <c r="G15" s="7">
        <v>1385282000</v>
      </c>
      <c r="H15" s="19">
        <f t="shared" si="1"/>
        <v>93.86196131059144</v>
      </c>
      <c r="I15" s="5" t="s">
        <v>24</v>
      </c>
      <c r="J15" s="5" t="s">
        <v>14</v>
      </c>
    </row>
    <row r="16" spans="1:10" ht="63" customHeight="1">
      <c r="A16" s="14">
        <v>9</v>
      </c>
      <c r="B16" s="17" t="s">
        <v>26</v>
      </c>
      <c r="C16" s="21" t="s">
        <v>66</v>
      </c>
      <c r="D16" s="18">
        <v>450690000</v>
      </c>
      <c r="E16" s="16">
        <v>442293905.66000003</v>
      </c>
      <c r="F16" s="5" t="s">
        <v>32</v>
      </c>
      <c r="G16" s="7">
        <v>423451000</v>
      </c>
      <c r="H16" s="19">
        <f t="shared" si="1"/>
        <v>95.739732015551454</v>
      </c>
      <c r="I16" s="5" t="s">
        <v>24</v>
      </c>
      <c r="J16" s="5" t="s">
        <v>14</v>
      </c>
    </row>
    <row r="17" spans="1:10" ht="63" customHeight="1">
      <c r="A17" s="14">
        <v>10</v>
      </c>
      <c r="B17" s="17" t="s">
        <v>27</v>
      </c>
      <c r="C17" s="21" t="s">
        <v>66</v>
      </c>
      <c r="D17" s="18">
        <v>388800000</v>
      </c>
      <c r="E17" s="16">
        <v>388766400</v>
      </c>
      <c r="F17" s="5" t="s">
        <v>28</v>
      </c>
      <c r="G17" s="7">
        <v>323320800</v>
      </c>
      <c r="H17" s="19">
        <f t="shared" si="1"/>
        <v>83.165829145728637</v>
      </c>
      <c r="I17" s="5" t="s">
        <v>25</v>
      </c>
      <c r="J17" s="5" t="s">
        <v>14</v>
      </c>
    </row>
    <row r="18" spans="1:10" ht="63" customHeight="1">
      <c r="A18" s="14">
        <v>11</v>
      </c>
      <c r="B18" s="17" t="s">
        <v>37</v>
      </c>
      <c r="C18" s="22" t="s">
        <v>66</v>
      </c>
      <c r="D18" s="18">
        <v>945000000</v>
      </c>
      <c r="E18" s="16">
        <v>945000000</v>
      </c>
      <c r="F18" s="5" t="s">
        <v>43</v>
      </c>
      <c r="G18" s="7">
        <v>873400000</v>
      </c>
      <c r="H18" s="19">
        <f>+G18/E18*100</f>
        <v>92.423280423280417</v>
      </c>
      <c r="I18" s="5" t="s">
        <v>17</v>
      </c>
      <c r="J18" s="5" t="s">
        <v>14</v>
      </c>
    </row>
    <row r="19" spans="1:10" ht="63" customHeight="1">
      <c r="A19" s="14">
        <v>12</v>
      </c>
      <c r="B19" s="17" t="s">
        <v>36</v>
      </c>
      <c r="C19" s="22" t="s">
        <v>66</v>
      </c>
      <c r="D19" s="18">
        <v>130000000</v>
      </c>
      <c r="E19" s="16">
        <v>129470000</v>
      </c>
      <c r="F19" s="5" t="s">
        <v>63</v>
      </c>
      <c r="G19" s="7">
        <v>120000000</v>
      </c>
      <c r="H19" s="19">
        <f t="shared" ref="H19:H28" si="2">+G19/E19*100</f>
        <v>92.685564223372211</v>
      </c>
      <c r="I19" s="5" t="s">
        <v>17</v>
      </c>
      <c r="J19" s="5" t="s">
        <v>14</v>
      </c>
    </row>
    <row r="20" spans="1:10" ht="63" customHeight="1">
      <c r="A20" s="14">
        <v>13</v>
      </c>
      <c r="B20" s="17" t="s">
        <v>39</v>
      </c>
      <c r="C20" s="22" t="s">
        <v>66</v>
      </c>
      <c r="D20" s="18">
        <v>330000000</v>
      </c>
      <c r="E20" s="16">
        <v>308000000</v>
      </c>
      <c r="F20" s="5" t="s">
        <v>52</v>
      </c>
      <c r="G20" s="7">
        <v>275000000</v>
      </c>
      <c r="H20" s="19">
        <f t="shared" si="2"/>
        <v>89.285714285714292</v>
      </c>
      <c r="I20" s="5" t="s">
        <v>35</v>
      </c>
      <c r="J20" s="5" t="s">
        <v>14</v>
      </c>
    </row>
    <row r="21" spans="1:10" ht="63" customHeight="1">
      <c r="A21" s="14">
        <v>14</v>
      </c>
      <c r="B21" s="17" t="s">
        <v>40</v>
      </c>
      <c r="C21" s="22" t="s">
        <v>66</v>
      </c>
      <c r="D21" s="18">
        <v>240000000</v>
      </c>
      <c r="E21" s="16">
        <v>239800000</v>
      </c>
      <c r="F21" s="5" t="s">
        <v>46</v>
      </c>
      <c r="G21" s="7">
        <v>143000000</v>
      </c>
      <c r="H21" s="19">
        <f t="shared" si="2"/>
        <v>59.633027522935777</v>
      </c>
      <c r="I21" s="5" t="s">
        <v>7</v>
      </c>
      <c r="J21" s="5" t="s">
        <v>14</v>
      </c>
    </row>
    <row r="22" spans="1:10" ht="63" customHeight="1">
      <c r="A22" s="14">
        <v>15</v>
      </c>
      <c r="B22" s="17" t="s">
        <v>44</v>
      </c>
      <c r="C22" s="22" t="s">
        <v>66</v>
      </c>
      <c r="D22" s="18">
        <v>385212850</v>
      </c>
      <c r="E22" s="16">
        <v>385212850</v>
      </c>
      <c r="F22" s="5" t="s">
        <v>61</v>
      </c>
      <c r="G22" s="7">
        <v>371981500</v>
      </c>
      <c r="H22" s="19">
        <f t="shared" si="2"/>
        <v>96.565184676471731</v>
      </c>
      <c r="I22" s="5" t="s">
        <v>45</v>
      </c>
      <c r="J22" s="5" t="s">
        <v>14</v>
      </c>
    </row>
    <row r="23" spans="1:10" ht="63" customHeight="1">
      <c r="A23" s="14">
        <v>16</v>
      </c>
      <c r="B23" s="17" t="s">
        <v>47</v>
      </c>
      <c r="C23" s="22" t="s">
        <v>66</v>
      </c>
      <c r="D23" s="18">
        <v>400000000</v>
      </c>
      <c r="E23" s="16">
        <v>396000000</v>
      </c>
      <c r="F23" s="5" t="s">
        <v>55</v>
      </c>
      <c r="G23" s="7">
        <v>383570000</v>
      </c>
      <c r="H23" s="19">
        <f t="shared" si="2"/>
        <v>96.861111111111114</v>
      </c>
      <c r="I23" s="5" t="s">
        <v>51</v>
      </c>
      <c r="J23" s="5" t="s">
        <v>14</v>
      </c>
    </row>
    <row r="24" spans="1:10" ht="63" customHeight="1">
      <c r="A24" s="14">
        <v>17</v>
      </c>
      <c r="B24" s="17" t="s">
        <v>48</v>
      </c>
      <c r="C24" s="22" t="s">
        <v>66</v>
      </c>
      <c r="D24" s="18">
        <v>1227950000</v>
      </c>
      <c r="E24" s="16">
        <v>1227700000</v>
      </c>
      <c r="F24" s="5" t="s">
        <v>62</v>
      </c>
      <c r="G24" s="7">
        <v>1113310000</v>
      </c>
      <c r="H24" s="19">
        <f t="shared" si="2"/>
        <v>90.682577176834727</v>
      </c>
      <c r="I24" s="5" t="s">
        <v>50</v>
      </c>
      <c r="J24" s="5" t="s">
        <v>14</v>
      </c>
    </row>
    <row r="25" spans="1:10" ht="63" customHeight="1">
      <c r="A25" s="14">
        <v>18</v>
      </c>
      <c r="B25" s="17" t="s">
        <v>49</v>
      </c>
      <c r="C25" s="22" t="s">
        <v>66</v>
      </c>
      <c r="D25" s="18">
        <v>4752017000</v>
      </c>
      <c r="E25" s="16">
        <v>4752017000</v>
      </c>
      <c r="F25" s="5" t="s">
        <v>29</v>
      </c>
      <c r="G25" s="7">
        <v>4327114770</v>
      </c>
      <c r="H25" s="19">
        <f t="shared" si="2"/>
        <v>91.058486743629075</v>
      </c>
      <c r="I25" s="5" t="s">
        <v>50</v>
      </c>
      <c r="J25" s="5" t="s">
        <v>14</v>
      </c>
    </row>
    <row r="26" spans="1:10" ht="63" customHeight="1">
      <c r="A26" s="14">
        <v>19</v>
      </c>
      <c r="B26" s="17" t="s">
        <v>53</v>
      </c>
      <c r="C26" s="22" t="s">
        <v>66</v>
      </c>
      <c r="D26" s="18">
        <v>900000000</v>
      </c>
      <c r="E26" s="16">
        <v>900000000</v>
      </c>
      <c r="F26" s="5" t="s">
        <v>60</v>
      </c>
      <c r="G26" s="7">
        <v>879980000</v>
      </c>
      <c r="H26" s="19">
        <f t="shared" si="2"/>
        <v>97.775555555555556</v>
      </c>
      <c r="I26" s="5" t="s">
        <v>54</v>
      </c>
      <c r="J26" s="5" t="s">
        <v>14</v>
      </c>
    </row>
    <row r="27" spans="1:10" ht="63" customHeight="1">
      <c r="A27" s="14">
        <v>20</v>
      </c>
      <c r="B27" s="17" t="s">
        <v>56</v>
      </c>
      <c r="C27" s="22" t="s">
        <v>66</v>
      </c>
      <c r="D27" s="18">
        <v>450000000</v>
      </c>
      <c r="E27" s="16">
        <v>450000000</v>
      </c>
      <c r="F27" s="5" t="s">
        <v>58</v>
      </c>
      <c r="G27" s="7">
        <v>448500000</v>
      </c>
      <c r="H27" s="19">
        <f t="shared" si="2"/>
        <v>99.666666666666671</v>
      </c>
      <c r="I27" s="5" t="s">
        <v>59</v>
      </c>
      <c r="J27" s="5" t="s">
        <v>14</v>
      </c>
    </row>
    <row r="28" spans="1:10" ht="63" customHeight="1">
      <c r="A28" s="14">
        <v>21</v>
      </c>
      <c r="B28" s="17" t="s">
        <v>57</v>
      </c>
      <c r="C28" s="22" t="s">
        <v>66</v>
      </c>
      <c r="D28" s="20">
        <v>570000000</v>
      </c>
      <c r="E28" s="6">
        <v>565501200</v>
      </c>
      <c r="F28" s="5" t="s">
        <v>38</v>
      </c>
      <c r="G28" s="7">
        <v>492085000</v>
      </c>
      <c r="H28" s="19">
        <f t="shared" si="2"/>
        <v>87.017498813441946</v>
      </c>
      <c r="I28" s="5" t="s">
        <v>17</v>
      </c>
      <c r="J28" s="5" t="s">
        <v>14</v>
      </c>
    </row>
    <row r="29" spans="1:10" ht="63" customHeight="1">
      <c r="A29" s="25" t="s">
        <v>10</v>
      </c>
      <c r="B29" s="26"/>
      <c r="C29" s="27"/>
      <c r="D29" s="28">
        <f>SUM(D8:D28)</f>
        <v>21812703600</v>
      </c>
      <c r="E29" s="29">
        <f>SUM(E8:E28)</f>
        <v>21641786071.5</v>
      </c>
      <c r="F29" s="30"/>
      <c r="G29" s="31">
        <f>SUM(G8:G28)</f>
        <v>20146328320</v>
      </c>
      <c r="H29" s="32"/>
      <c r="I29" s="33"/>
      <c r="J29" s="34"/>
    </row>
  </sheetData>
  <mergeCells count="14">
    <mergeCell ref="J5:J6"/>
    <mergeCell ref="A1:J1"/>
    <mergeCell ref="A2:J2"/>
    <mergeCell ref="A5:A6"/>
    <mergeCell ref="B5:B6"/>
    <mergeCell ref="D5:D6"/>
    <mergeCell ref="E5:E6"/>
    <mergeCell ref="F5:F6"/>
    <mergeCell ref="G5:G6"/>
    <mergeCell ref="H5:H6"/>
    <mergeCell ref="I5:I6"/>
    <mergeCell ref="A3:J3"/>
    <mergeCell ref="C5:C6"/>
    <mergeCell ref="A29:C29"/>
  </mergeCells>
  <printOptions horizontalCentered="1"/>
  <pageMargins left="0.19685039370078741" right="0.19685039370078741" top="0.35433070866141736" bottom="0.27559055118110237" header="0" footer="0"/>
  <pageSetup paperSize="10000" scale="55" fitToHeight="0" orientation="landscape" horizontalDpi="360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PENGADAAN BARANG</vt:lpstr>
      <vt:lpstr>'PENGADAAN BARANG'!Print_Area</vt:lpstr>
      <vt:lpstr>'PENGADAAN BARANG'!Print_Titles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ADBANG_2019</cp:lastModifiedBy>
  <cp:lastPrinted>2019-10-30T03:59:40Z</cp:lastPrinted>
  <dcterms:created xsi:type="dcterms:W3CDTF">2013-01-21T14:29:10Z</dcterms:created>
  <dcterms:modified xsi:type="dcterms:W3CDTF">2019-11-13T01:56:01Z</dcterms:modified>
</cp:coreProperties>
</file>