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40" windowWidth="15030" windowHeight="4880"/>
  </bookViews>
  <sheets>
    <sheet name="KONSULTANSI" sheetId="9" r:id="rId1"/>
  </sheets>
  <definedNames>
    <definedName name="_xlnm._FilterDatabase" localSheetId="0" hidden="1">KONSULTANSI!$C$1:$C$15</definedName>
    <definedName name="_xlnm.Print_Area" localSheetId="0">KONSULTANSI!$A$1:$J$15</definedName>
    <definedName name="_xlnm.Print_Titles" localSheetId="0">KONSULTANSI!$5:$7</definedName>
  </definedNames>
  <calcPr calcId="124519"/>
</workbook>
</file>

<file path=xl/calcChain.xml><?xml version="1.0" encoding="utf-8"?>
<calcChain xmlns="http://schemas.openxmlformats.org/spreadsheetml/2006/main">
  <c r="D15" i="9"/>
  <c r="G15"/>
  <c r="E15"/>
  <c r="H14"/>
  <c r="H13"/>
  <c r="H12"/>
  <c r="H11"/>
  <c r="H10"/>
  <c r="H9"/>
  <c r="H8"/>
</calcChain>
</file>

<file path=xl/sharedStrings.xml><?xml version="1.0" encoding="utf-8"?>
<sst xmlns="http://schemas.openxmlformats.org/spreadsheetml/2006/main" count="48" uniqueCount="28">
  <si>
    <t>No</t>
  </si>
  <si>
    <t>Paket Pekerjaan</t>
  </si>
  <si>
    <t>Nilai HPS</t>
  </si>
  <si>
    <t>Ket</t>
  </si>
  <si>
    <t>Nilai Pagu</t>
  </si>
  <si>
    <t>Pemenang</t>
  </si>
  <si>
    <t>Prosentase Harga Kontrak terhadap HPS</t>
  </si>
  <si>
    <t>Harga Kontrak</t>
  </si>
  <si>
    <t>OPD</t>
  </si>
  <si>
    <t>JUMLAH</t>
  </si>
  <si>
    <t>Pengawasan Normalisasi Saluran Jalan Soekarno Hatta</t>
  </si>
  <si>
    <t>Pengawasan Normalisasi Saluran Perumahan Precet</t>
  </si>
  <si>
    <t>Pengawasan Normalisasi Saluran Sogaten</t>
  </si>
  <si>
    <t>Pengawasan Normalisasi Saluran Terate Timur</t>
  </si>
  <si>
    <t>Pengawasan Normalisasi Saluran Kanigoro</t>
  </si>
  <si>
    <t>TENDER SUDAH SELESAI DILAKSANAKAN</t>
  </si>
  <si>
    <t>Dinas PU dan Tata Ruang</t>
  </si>
  <si>
    <t>Pengawasan Normalisasi Saluran Jalan Setia Budi</t>
  </si>
  <si>
    <t>PT. DUTA BHUANA JAYA   Dk. Tisanan RT 001/005 Desa Wirogunan, Sukoharjo, Jawa Tengah - Sukoharjo (Kab.) - Jawa Tengah</t>
  </si>
  <si>
    <t>CV. GLOBAL PRISMA CONSULINDO JL. TAMBAK MEDOKAN AYU X KAV-26A - Surabaya (Kota) - Jawa Timur</t>
  </si>
  <si>
    <t>CV. KARYA GEMILANG  Rt./Rw. 02/01 Ds. godong kec. gudo - Jombang (Kab.) - Jawa Timur</t>
  </si>
  <si>
    <t>CV. KAUTSAR SUSILO ABADI   JL. Nias No.15A - Madiun (Kota) - Jawa Timur</t>
  </si>
  <si>
    <t>Sertifikat Laik Fungsi Pasar Besar</t>
  </si>
  <si>
    <t>DINAS PERDAGANGAN</t>
  </si>
  <si>
    <t>CV. CARAKA JL. WIRABUMI NO. 23A RT. 004 RW. 001 KEL. WINONGO KEC. MANGUHARJO KOTA MADIUN - Madiun (Kota) - Jawa Timur</t>
  </si>
  <si>
    <t xml:space="preserve">  1 JANUARI 2019  s/d 30 OKTOBER 2019</t>
  </si>
  <si>
    <t>JENIS PENGADAAN</t>
  </si>
  <si>
    <t>KONSULTANSI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</si>
</sst>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5" formatCode="_(&quot;Rp&quot;* #,##0_);_(&quot;Rp&quot;* \(#,##0\);_(&quot;Rp&quot;* &quot;-&quot;_);_(@_)"/>
    <numFmt numFmtId="166" formatCode="_(&quot;Rp&quot;* #,##0.00_);_(&quot;Rp&quot;* \(#,##0.00\);_(&quot;Rp&quot;* &quot;-&quot;??_);_(@_)"/>
    <numFmt numFmtId="167" formatCode="_-&quot;Rp&quot;* #,##0_-;\-&quot;Rp&quot;* #,##0_-;_-&quot;Rp&quot;* &quot;-&quot;_-;_-@_-"/>
    <numFmt numFmtId="168" formatCode="_-&quot;Rp&quot;* #,##0.00_-;\-&quot;Rp&quot;* #,##0.00_-;_-&quot;Rp&quot;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41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Continuous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/>
    </xf>
    <xf numFmtId="0" fontId="0" fillId="0" borderId="1" xfId="0" applyBorder="1" applyAlignment="1">
      <alignment vertical="top" wrapText="1"/>
    </xf>
    <xf numFmtId="166" fontId="0" fillId="0" borderId="1" xfId="0" applyNumberForma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center" vertical="top" wrapText="1"/>
    </xf>
    <xf numFmtId="43" fontId="2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168" fontId="0" fillId="0" borderId="1" xfId="0" applyNumberFormat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167" fontId="0" fillId="0" borderId="1" xfId="0" applyNumberFormat="1" applyBorder="1" applyAlignment="1">
      <alignment vertical="top"/>
    </xf>
    <xf numFmtId="43" fontId="0" fillId="0" borderId="1" xfId="0" applyNumberForma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top" wrapText="1"/>
    </xf>
    <xf numFmtId="165" fontId="5" fillId="2" borderId="1" xfId="0" applyNumberFormat="1" applyFont="1" applyFill="1" applyBorder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165" fontId="7" fillId="2" borderId="4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3">
    <cellStyle name="Comma [0]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view="pageBreakPreview" zoomScale="88" zoomScaleSheetLayoutView="88" workbookViewId="0">
      <selection activeCell="C9" sqref="C9"/>
    </sheetView>
  </sheetViews>
  <sheetFormatPr defaultRowHeight="14.5"/>
  <cols>
    <col min="1" max="1" width="8" customWidth="1"/>
    <col min="2" max="3" width="54.54296875" customWidth="1"/>
    <col min="4" max="4" width="22.26953125" customWidth="1"/>
    <col min="5" max="5" width="24.54296875" customWidth="1"/>
    <col min="6" max="6" width="36.453125" customWidth="1"/>
    <col min="7" max="7" width="23.7265625" customWidth="1"/>
    <col min="8" max="8" width="20.1796875" customWidth="1"/>
    <col min="9" max="9" width="38.7265625" customWidth="1"/>
    <col min="10" max="10" width="50" customWidth="1"/>
    <col min="11" max="11" width="17.26953125" bestFit="1" customWidth="1"/>
    <col min="12" max="12" width="14.54296875" bestFit="1" customWidth="1"/>
    <col min="13" max="13" width="17.26953125" bestFit="1" customWidth="1"/>
  </cols>
  <sheetData>
    <row r="1" spans="1:10" ht="26">
      <c r="A1" s="35" t="s">
        <v>27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8.5">
      <c r="A2" s="19" t="s">
        <v>25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8.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>
      <c r="A4" s="3"/>
      <c r="B4" s="1"/>
      <c r="C4" s="1"/>
      <c r="D4" s="1"/>
      <c r="E4" s="1"/>
      <c r="F4" s="1"/>
      <c r="G4" s="1"/>
      <c r="H4" s="1"/>
      <c r="I4" s="1"/>
      <c r="J4" s="1"/>
    </row>
    <row r="5" spans="1:10" ht="15.75" customHeight="1">
      <c r="A5" s="30" t="s">
        <v>0</v>
      </c>
      <c r="B5" s="30" t="s">
        <v>1</v>
      </c>
      <c r="C5" s="31" t="s">
        <v>26</v>
      </c>
      <c r="D5" s="32" t="s">
        <v>4</v>
      </c>
      <c r="E5" s="32" t="s">
        <v>2</v>
      </c>
      <c r="F5" s="32" t="s">
        <v>5</v>
      </c>
      <c r="G5" s="30" t="s">
        <v>7</v>
      </c>
      <c r="H5" s="30" t="s">
        <v>6</v>
      </c>
      <c r="I5" s="30" t="s">
        <v>8</v>
      </c>
      <c r="J5" s="33" t="s">
        <v>3</v>
      </c>
    </row>
    <row r="6" spans="1:10" ht="40.5" customHeight="1">
      <c r="A6" s="33"/>
      <c r="B6" s="33"/>
      <c r="C6" s="34"/>
      <c r="D6" s="32"/>
      <c r="E6" s="32"/>
      <c r="F6" s="32"/>
      <c r="G6" s="33"/>
      <c r="H6" s="33"/>
      <c r="I6" s="33"/>
      <c r="J6" s="33"/>
    </row>
    <row r="7" spans="1:10" ht="15.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10">
        <v>10</v>
      </c>
    </row>
    <row r="8" spans="1:10" ht="63" customHeight="1">
      <c r="A8" s="11">
        <v>1</v>
      </c>
      <c r="B8" s="6" t="s">
        <v>14</v>
      </c>
      <c r="C8" s="17" t="s">
        <v>27</v>
      </c>
      <c r="D8" s="8">
        <v>132400000</v>
      </c>
      <c r="E8" s="8">
        <v>131367500</v>
      </c>
      <c r="F8" s="6" t="s">
        <v>18</v>
      </c>
      <c r="G8" s="7">
        <v>123294050</v>
      </c>
      <c r="H8" s="9">
        <f t="shared" ref="H8:H13" si="0">+G8/E8*100</f>
        <v>93.854301863093994</v>
      </c>
      <c r="I8" s="6" t="s">
        <v>16</v>
      </c>
      <c r="J8" s="12" t="s">
        <v>15</v>
      </c>
    </row>
    <row r="9" spans="1:10" ht="63" customHeight="1">
      <c r="A9" s="11">
        <v>2</v>
      </c>
      <c r="B9" s="6" t="s">
        <v>17</v>
      </c>
      <c r="C9" s="17" t="s">
        <v>27</v>
      </c>
      <c r="D9" s="8">
        <v>132400000</v>
      </c>
      <c r="E9" s="8">
        <v>131367500</v>
      </c>
      <c r="F9" s="6" t="s">
        <v>20</v>
      </c>
      <c r="G9" s="7">
        <v>120241000</v>
      </c>
      <c r="H9" s="9">
        <f t="shared" si="0"/>
        <v>91.530249110320284</v>
      </c>
      <c r="I9" s="6" t="s">
        <v>16</v>
      </c>
      <c r="J9" s="12" t="s">
        <v>15</v>
      </c>
    </row>
    <row r="10" spans="1:10" ht="63" customHeight="1">
      <c r="A10" s="11">
        <v>3</v>
      </c>
      <c r="B10" s="6" t="s">
        <v>11</v>
      </c>
      <c r="C10" s="17" t="s">
        <v>27</v>
      </c>
      <c r="D10" s="8">
        <v>132400000</v>
      </c>
      <c r="E10" s="8">
        <v>131367500</v>
      </c>
      <c r="F10" s="6" t="s">
        <v>19</v>
      </c>
      <c r="G10" s="7">
        <v>117000000</v>
      </c>
      <c r="H10" s="9">
        <f t="shared" si="0"/>
        <v>89.063124440976651</v>
      </c>
      <c r="I10" s="6" t="s">
        <v>16</v>
      </c>
      <c r="J10" s="12" t="s">
        <v>15</v>
      </c>
    </row>
    <row r="11" spans="1:10" ht="63" customHeight="1">
      <c r="A11" s="11">
        <v>4</v>
      </c>
      <c r="B11" s="6" t="s">
        <v>12</v>
      </c>
      <c r="C11" s="17" t="s">
        <v>27</v>
      </c>
      <c r="D11" s="8">
        <v>132400000</v>
      </c>
      <c r="E11" s="8">
        <v>131367500</v>
      </c>
      <c r="F11" s="6" t="s">
        <v>19</v>
      </c>
      <c r="G11" s="7">
        <v>114000000</v>
      </c>
      <c r="H11" s="9">
        <f t="shared" si="0"/>
        <v>86.779454583515715</v>
      </c>
      <c r="I11" s="6" t="s">
        <v>16</v>
      </c>
      <c r="J11" s="12" t="s">
        <v>15</v>
      </c>
    </row>
    <row r="12" spans="1:10" ht="63" customHeight="1">
      <c r="A12" s="11">
        <v>5</v>
      </c>
      <c r="B12" s="6" t="s">
        <v>13</v>
      </c>
      <c r="C12" s="17" t="s">
        <v>27</v>
      </c>
      <c r="D12" s="8">
        <v>132400000</v>
      </c>
      <c r="E12" s="8">
        <v>131367500</v>
      </c>
      <c r="F12" s="6" t="s">
        <v>21</v>
      </c>
      <c r="G12" s="7">
        <v>124080000</v>
      </c>
      <c r="H12" s="9">
        <f t="shared" si="0"/>
        <v>94.452585304584474</v>
      </c>
      <c r="I12" s="6" t="s">
        <v>16</v>
      </c>
      <c r="J12" s="12" t="s">
        <v>15</v>
      </c>
    </row>
    <row r="13" spans="1:10" ht="63" customHeight="1">
      <c r="A13" s="11">
        <v>6</v>
      </c>
      <c r="B13" s="6" t="s">
        <v>10</v>
      </c>
      <c r="C13" s="17" t="s">
        <v>27</v>
      </c>
      <c r="D13" s="8">
        <v>290000000</v>
      </c>
      <c r="E13" s="8">
        <v>287269400</v>
      </c>
      <c r="F13" s="6" t="s">
        <v>18</v>
      </c>
      <c r="G13" s="7">
        <v>261525000</v>
      </c>
      <c r="H13" s="9">
        <f t="shared" si="0"/>
        <v>91.038237974528442</v>
      </c>
      <c r="I13" s="6" t="s">
        <v>16</v>
      </c>
      <c r="J13" s="12" t="s">
        <v>15</v>
      </c>
    </row>
    <row r="14" spans="1:10" ht="63" customHeight="1">
      <c r="A14" s="11">
        <v>7</v>
      </c>
      <c r="B14" s="14" t="s">
        <v>22</v>
      </c>
      <c r="C14" s="18" t="s">
        <v>27</v>
      </c>
      <c r="D14" s="15">
        <v>150000000</v>
      </c>
      <c r="E14" s="13">
        <v>149350000</v>
      </c>
      <c r="F14" s="4" t="s">
        <v>24</v>
      </c>
      <c r="G14" s="5">
        <v>125000000</v>
      </c>
      <c r="H14" s="16">
        <f t="shared" ref="H14" si="1">+G14/E14*100</f>
        <v>83.696016069635078</v>
      </c>
      <c r="I14" s="4" t="s">
        <v>23</v>
      </c>
      <c r="J14" s="4" t="s">
        <v>15</v>
      </c>
    </row>
    <row r="15" spans="1:10" ht="63" customHeight="1">
      <c r="A15" s="20" t="s">
        <v>9</v>
      </c>
      <c r="B15" s="21"/>
      <c r="C15" s="22"/>
      <c r="D15" s="23">
        <f>SUM(D8:D14)</f>
        <v>1102000000</v>
      </c>
      <c r="E15" s="24">
        <f>SUM(E8:E14)</f>
        <v>1093456900</v>
      </c>
      <c r="F15" s="25"/>
      <c r="G15" s="26">
        <f>SUM(G8:G14)</f>
        <v>985140050</v>
      </c>
      <c r="H15" s="27"/>
      <c r="I15" s="28"/>
      <c r="J15" s="29"/>
    </row>
  </sheetData>
  <mergeCells count="14">
    <mergeCell ref="J5:J6"/>
    <mergeCell ref="A1:J1"/>
    <mergeCell ref="A2:J2"/>
    <mergeCell ref="A5:A6"/>
    <mergeCell ref="B5:B6"/>
    <mergeCell ref="D5:D6"/>
    <mergeCell ref="E5:E6"/>
    <mergeCell ref="F5:F6"/>
    <mergeCell ref="G5:G6"/>
    <mergeCell ref="H5:H6"/>
    <mergeCell ref="I5:I6"/>
    <mergeCell ref="A3:J3"/>
    <mergeCell ref="C5:C6"/>
    <mergeCell ref="A15:C15"/>
  </mergeCells>
  <printOptions horizontalCentered="1"/>
  <pageMargins left="0.19685039370078741" right="0.19685039370078741" top="0.35433070866141736" bottom="0.27559055118110237" header="0" footer="0"/>
  <pageSetup paperSize="10000" scale="55" fitToHeight="0" orientation="landscape" horizontalDpi="360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KONSULTANSI</vt:lpstr>
      <vt:lpstr>KONSULTANSI!Print_Area</vt:lpstr>
      <vt:lpstr>KONSULTANSI!Print_Titles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ADBANG_2019</cp:lastModifiedBy>
  <cp:lastPrinted>2019-10-30T03:59:40Z</cp:lastPrinted>
  <dcterms:created xsi:type="dcterms:W3CDTF">2013-01-21T14:29:10Z</dcterms:created>
  <dcterms:modified xsi:type="dcterms:W3CDTF">2019-11-13T02:21:22Z</dcterms:modified>
</cp:coreProperties>
</file>